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ЮСШ" sheetId="1" r:id="rId1"/>
    <sheet name="ЦДЮТ" sheetId="2" r:id="rId2"/>
    <sheet name="усього" sheetId="3" r:id="rId3"/>
  </sheets>
  <calcPr calcId="124519"/>
</workbook>
</file>

<file path=xl/calcChain.xml><?xml version="1.0" encoding="utf-8"?>
<calcChain xmlns="http://schemas.openxmlformats.org/spreadsheetml/2006/main">
  <c r="K15" i="2"/>
  <c r="J15"/>
  <c r="K14"/>
  <c r="J14"/>
  <c r="G15"/>
  <c r="F15"/>
  <c r="D14" i="1"/>
  <c r="E14"/>
  <c r="F14"/>
  <c r="G14"/>
  <c r="H14"/>
  <c r="I14"/>
  <c r="J14"/>
  <c r="C14"/>
  <c r="L13"/>
  <c r="L14" s="1"/>
  <c r="K13"/>
  <c r="K6"/>
  <c r="L6"/>
  <c r="K7"/>
  <c r="L7"/>
  <c r="K8"/>
  <c r="L8"/>
  <c r="K9"/>
  <c r="L9"/>
  <c r="K10"/>
  <c r="L10"/>
  <c r="K11"/>
  <c r="L11"/>
  <c r="K12"/>
  <c r="L12"/>
  <c r="J7" i="2"/>
  <c r="J8"/>
  <c r="J9"/>
  <c r="J10"/>
  <c r="J11"/>
  <c r="J12"/>
  <c r="J13"/>
  <c r="J6"/>
  <c r="K6"/>
  <c r="K7"/>
  <c r="K8"/>
  <c r="K9"/>
  <c r="K10"/>
  <c r="K11"/>
  <c r="K12"/>
  <c r="K13"/>
  <c r="D15"/>
  <c r="E15"/>
  <c r="H15"/>
  <c r="I15"/>
  <c r="K14" i="1" l="1"/>
  <c r="B2" i="3" s="1"/>
  <c r="C2"/>
  <c r="B3"/>
  <c r="C3"/>
  <c r="C4" s="1"/>
  <c r="B4" l="1"/>
</calcChain>
</file>

<file path=xl/sharedStrings.xml><?xml version="1.0" encoding="utf-8"?>
<sst xmlns="http://schemas.openxmlformats.org/spreadsheetml/2006/main" count="76" uniqueCount="53">
  <si>
    <t>Вид спорту</t>
  </si>
  <si>
    <t>Групи початкової підготовки</t>
  </si>
  <si>
    <t>Групи попередньої базової підготовки</t>
  </si>
  <si>
    <t>Групи спеціалізованої базової підготовки</t>
  </si>
  <si>
    <t>груп</t>
  </si>
  <si>
    <t>учнів</t>
  </si>
  <si>
    <t xml:space="preserve">учнів </t>
  </si>
  <si>
    <t>1.</t>
  </si>
  <si>
    <t>Бокс</t>
  </si>
  <si>
    <t>2.</t>
  </si>
  <si>
    <t>Боротьба греко-римська</t>
  </si>
  <si>
    <t>3.</t>
  </si>
  <si>
    <t>Легка атлетика</t>
  </si>
  <si>
    <t>4.</t>
  </si>
  <si>
    <t>Плавання</t>
  </si>
  <si>
    <t>5.</t>
  </si>
  <si>
    <t>Пауерліфтинг</t>
  </si>
  <si>
    <t>6.</t>
  </si>
  <si>
    <t>Футбол</t>
  </si>
  <si>
    <t>ВСЬОГО</t>
  </si>
  <si>
    <t>Назва відділення</t>
  </si>
  <si>
    <t>гр.</t>
  </si>
  <si>
    <t>діт.</t>
  </si>
  <si>
    <t>Науково-технічний</t>
  </si>
  <si>
    <t>Фізкультурно-спортивний</t>
  </si>
  <si>
    <t>Художньо-естетичний</t>
  </si>
  <si>
    <t>Соціально-реабілітаційний</t>
  </si>
  <si>
    <t>Гуманітарний</t>
  </si>
  <si>
    <t>Групи підготовки до вищих досягнень</t>
  </si>
  <si>
    <t>Усього по закладу</t>
  </si>
  <si>
    <t>№ з/п</t>
  </si>
  <si>
    <t>УСЬОГО:</t>
  </si>
  <si>
    <t>Еколого-натуралістичний</t>
  </si>
  <si>
    <t>7.</t>
  </si>
  <si>
    <t>Спортивна аеробіка</t>
  </si>
  <si>
    <t>Всього</t>
  </si>
  <si>
    <t>Початковий рівень</t>
  </si>
  <si>
    <t>Вищий рівень</t>
  </si>
  <si>
    <t>Основний рівень</t>
  </si>
  <si>
    <t>Додаток 12</t>
  </si>
  <si>
    <t>Начальник Управління освіти</t>
  </si>
  <si>
    <t>дюсш</t>
  </si>
  <si>
    <t>цдют</t>
  </si>
  <si>
    <t>гуртків</t>
  </si>
  <si>
    <t>дітей</t>
  </si>
  <si>
    <t>8.</t>
  </si>
  <si>
    <t>Черліденг</t>
  </si>
  <si>
    <t>О.С.НИЖНИК</t>
  </si>
  <si>
    <t>Дослідницько-експериментальний</t>
  </si>
  <si>
    <t>Військово-патріотичний</t>
  </si>
  <si>
    <t>Мережа 
Комунального закладу "Комплексна дитячо-юнацька спортивна школа № 9 
Харківської міської ради" на 2020/2021 навчальний рік</t>
  </si>
  <si>
    <t>Мережа 
Комунального закладу "Центр дитячої та юнацької творчості № 7 Харківської міської ради"
 на 2020/2021 навчальний рік</t>
  </si>
  <si>
    <t>Додаток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</si>
</sst>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G3" sqref="G3"/>
    </sheetView>
  </sheetViews>
  <sheetFormatPr defaultRowHeight="15"/>
  <cols>
    <col min="2" max="2" width="21.140625" customWidth="1"/>
  </cols>
  <sheetData>
    <row r="1" spans="1:12">
      <c r="K1" t="s">
        <v>52</v>
      </c>
    </row>
    <row r="2" spans="1:12" ht="55.5" customHeight="1">
      <c r="B2" s="39" t="s">
        <v>50</v>
      </c>
      <c r="C2" s="40"/>
      <c r="D2" s="40"/>
      <c r="E2" s="40"/>
      <c r="F2" s="40"/>
      <c r="G2" s="40"/>
      <c r="H2" s="40"/>
      <c r="I2" s="40"/>
    </row>
    <row r="3" spans="1:12" ht="15.75" thickBot="1"/>
    <row r="4" spans="1:12" ht="63" customHeight="1" thickBot="1">
      <c r="A4" s="30"/>
      <c r="B4" s="30" t="s">
        <v>0</v>
      </c>
      <c r="C4" s="32" t="s">
        <v>1</v>
      </c>
      <c r="D4" s="33"/>
      <c r="E4" s="32" t="s">
        <v>2</v>
      </c>
      <c r="F4" s="33"/>
      <c r="G4" s="32" t="s">
        <v>3</v>
      </c>
      <c r="H4" s="34"/>
      <c r="I4" s="32" t="s">
        <v>28</v>
      </c>
      <c r="J4" s="34"/>
      <c r="K4" s="37" t="s">
        <v>29</v>
      </c>
      <c r="L4" s="38"/>
    </row>
    <row r="5" spans="1:12" ht="16.5" thickBot="1">
      <c r="A5" s="31"/>
      <c r="B5" s="31"/>
      <c r="C5" s="3" t="s">
        <v>4</v>
      </c>
      <c r="D5" s="1" t="s">
        <v>5</v>
      </c>
      <c r="E5" s="3" t="s">
        <v>4</v>
      </c>
      <c r="F5" s="1" t="s">
        <v>6</v>
      </c>
      <c r="G5" s="3" t="s">
        <v>4</v>
      </c>
      <c r="H5" s="1" t="s">
        <v>6</v>
      </c>
      <c r="I5" s="3" t="s">
        <v>4</v>
      </c>
      <c r="J5" s="1" t="s">
        <v>6</v>
      </c>
      <c r="K5" s="3" t="s">
        <v>4</v>
      </c>
      <c r="L5" s="2" t="s">
        <v>6</v>
      </c>
    </row>
    <row r="6" spans="1:12" s="13" customFormat="1" ht="16.5" thickBot="1">
      <c r="A6" s="11" t="s">
        <v>7</v>
      </c>
      <c r="B6" s="14" t="s">
        <v>8</v>
      </c>
      <c r="C6" s="15">
        <v>19</v>
      </c>
      <c r="D6" s="14">
        <v>180</v>
      </c>
      <c r="E6" s="15">
        <v>8</v>
      </c>
      <c r="F6" s="14">
        <v>64</v>
      </c>
      <c r="G6" s="15">
        <v>1</v>
      </c>
      <c r="H6" s="16">
        <v>6</v>
      </c>
      <c r="I6" s="15">
        <v>1</v>
      </c>
      <c r="J6" s="16">
        <v>3</v>
      </c>
      <c r="K6" s="17">
        <f>C6+E6+G6+I6</f>
        <v>29</v>
      </c>
      <c r="L6" s="14">
        <f>D6+F6+H6+J6</f>
        <v>253</v>
      </c>
    </row>
    <row r="7" spans="1:12" s="13" customFormat="1" ht="32.25" thickBot="1">
      <c r="A7" s="11" t="s">
        <v>9</v>
      </c>
      <c r="B7" s="14" t="s">
        <v>10</v>
      </c>
      <c r="C7" s="15">
        <v>9</v>
      </c>
      <c r="D7" s="14">
        <v>88</v>
      </c>
      <c r="E7" s="15">
        <v>7</v>
      </c>
      <c r="F7" s="14">
        <v>52</v>
      </c>
      <c r="G7" s="15">
        <v>2</v>
      </c>
      <c r="H7" s="16">
        <v>14</v>
      </c>
      <c r="I7" s="15">
        <v>1</v>
      </c>
      <c r="J7" s="16">
        <v>3</v>
      </c>
      <c r="K7" s="17">
        <f t="shared" ref="K7:K13" si="0">C7+E7+G7+I7</f>
        <v>19</v>
      </c>
      <c r="L7" s="14">
        <f t="shared" ref="L7:L13" si="1">D7+F7+H7+J7</f>
        <v>157</v>
      </c>
    </row>
    <row r="8" spans="1:12" s="13" customFormat="1" ht="16.5" thickBot="1">
      <c r="A8" s="11" t="s">
        <v>11</v>
      </c>
      <c r="B8" s="14" t="s">
        <v>12</v>
      </c>
      <c r="C8" s="15">
        <v>8</v>
      </c>
      <c r="D8" s="14">
        <v>71</v>
      </c>
      <c r="E8" s="15">
        <v>8</v>
      </c>
      <c r="F8" s="14">
        <v>63</v>
      </c>
      <c r="G8" s="15"/>
      <c r="H8" s="16"/>
      <c r="I8" s="15"/>
      <c r="J8" s="16"/>
      <c r="K8" s="17">
        <f t="shared" si="0"/>
        <v>16</v>
      </c>
      <c r="L8" s="14">
        <f t="shared" si="1"/>
        <v>134</v>
      </c>
    </row>
    <row r="9" spans="1:12" s="13" customFormat="1" ht="16.5" thickBot="1">
      <c r="A9" s="11" t="s">
        <v>13</v>
      </c>
      <c r="B9" s="14" t="s">
        <v>14</v>
      </c>
      <c r="C9" s="15">
        <v>7</v>
      </c>
      <c r="D9" s="14">
        <v>101</v>
      </c>
      <c r="E9" s="15">
        <v>8</v>
      </c>
      <c r="F9" s="14">
        <v>76</v>
      </c>
      <c r="G9" s="15"/>
      <c r="H9" s="16"/>
      <c r="I9" s="15"/>
      <c r="J9" s="16"/>
      <c r="K9" s="17">
        <f t="shared" si="0"/>
        <v>15</v>
      </c>
      <c r="L9" s="14">
        <f t="shared" si="1"/>
        <v>177</v>
      </c>
    </row>
    <row r="10" spans="1:12" s="13" customFormat="1" ht="16.5" thickBot="1">
      <c r="A10" s="11" t="s">
        <v>15</v>
      </c>
      <c r="B10" s="14" t="s">
        <v>18</v>
      </c>
      <c r="C10" s="15">
        <v>16</v>
      </c>
      <c r="D10" s="14">
        <v>268</v>
      </c>
      <c r="E10" s="15">
        <v>9</v>
      </c>
      <c r="F10" s="14">
        <v>124</v>
      </c>
      <c r="G10" s="15">
        <v>2</v>
      </c>
      <c r="H10" s="16">
        <v>23</v>
      </c>
      <c r="I10" s="15"/>
      <c r="J10" s="16"/>
      <c r="K10" s="17">
        <f t="shared" si="0"/>
        <v>27</v>
      </c>
      <c r="L10" s="14">
        <f t="shared" si="1"/>
        <v>415</v>
      </c>
    </row>
    <row r="11" spans="1:12" s="13" customFormat="1" ht="16.5" thickBot="1">
      <c r="A11" s="11" t="s">
        <v>17</v>
      </c>
      <c r="B11" s="14" t="s">
        <v>16</v>
      </c>
      <c r="C11" s="15">
        <v>10</v>
      </c>
      <c r="D11" s="14">
        <v>85</v>
      </c>
      <c r="E11" s="15">
        <v>2</v>
      </c>
      <c r="F11" s="14">
        <v>15</v>
      </c>
      <c r="G11" s="15">
        <v>3</v>
      </c>
      <c r="H11" s="16">
        <v>18</v>
      </c>
      <c r="I11" s="15">
        <v>2</v>
      </c>
      <c r="J11" s="16">
        <v>7</v>
      </c>
      <c r="K11" s="17">
        <f t="shared" si="0"/>
        <v>17</v>
      </c>
      <c r="L11" s="14">
        <f t="shared" si="1"/>
        <v>125</v>
      </c>
    </row>
    <row r="12" spans="1:12" s="13" customFormat="1" ht="16.5" thickBot="1">
      <c r="A12" s="11" t="s">
        <v>33</v>
      </c>
      <c r="B12" s="14" t="s">
        <v>34</v>
      </c>
      <c r="C12" s="15">
        <v>9</v>
      </c>
      <c r="D12" s="23">
        <v>98</v>
      </c>
      <c r="E12" s="15">
        <v>1</v>
      </c>
      <c r="F12" s="23">
        <v>12</v>
      </c>
      <c r="G12" s="15"/>
      <c r="H12" s="16"/>
      <c r="I12" s="15"/>
      <c r="J12" s="16"/>
      <c r="K12" s="17">
        <f t="shared" si="0"/>
        <v>10</v>
      </c>
      <c r="L12" s="14">
        <f t="shared" si="1"/>
        <v>110</v>
      </c>
    </row>
    <row r="13" spans="1:12" s="13" customFormat="1" ht="16.5" thickBot="1">
      <c r="A13" s="11" t="s">
        <v>45</v>
      </c>
      <c r="B13" s="14" t="s">
        <v>46</v>
      </c>
      <c r="C13" s="15">
        <v>6</v>
      </c>
      <c r="D13" s="23">
        <v>80</v>
      </c>
      <c r="E13" s="15">
        <v>2</v>
      </c>
      <c r="F13" s="23">
        <v>22</v>
      </c>
      <c r="G13" s="15">
        <v>1</v>
      </c>
      <c r="H13" s="16">
        <v>7</v>
      </c>
      <c r="I13" s="15"/>
      <c r="J13" s="16"/>
      <c r="K13" s="17">
        <f t="shared" si="0"/>
        <v>9</v>
      </c>
      <c r="L13" s="23">
        <f t="shared" si="1"/>
        <v>109</v>
      </c>
    </row>
    <row r="14" spans="1:12" s="13" customFormat="1" ht="19.5" thickBot="1">
      <c r="A14" s="11"/>
      <c r="B14" s="12" t="s">
        <v>19</v>
      </c>
      <c r="C14" s="10">
        <f>SUM(C6:C13)</f>
        <v>84</v>
      </c>
      <c r="D14" s="10">
        <f t="shared" ref="D14:L14" si="2">SUM(D6:D13)</f>
        <v>971</v>
      </c>
      <c r="E14" s="10">
        <f t="shared" si="2"/>
        <v>45</v>
      </c>
      <c r="F14" s="10">
        <f t="shared" si="2"/>
        <v>428</v>
      </c>
      <c r="G14" s="10">
        <f t="shared" si="2"/>
        <v>9</v>
      </c>
      <c r="H14" s="10">
        <f t="shared" si="2"/>
        <v>68</v>
      </c>
      <c r="I14" s="10">
        <f t="shared" si="2"/>
        <v>4</v>
      </c>
      <c r="J14" s="10">
        <f t="shared" si="2"/>
        <v>13</v>
      </c>
      <c r="K14" s="10">
        <f t="shared" si="2"/>
        <v>142</v>
      </c>
      <c r="L14" s="10">
        <f t="shared" si="2"/>
        <v>1480</v>
      </c>
    </row>
    <row r="18" spans="2:11" ht="52.5" customHeight="1">
      <c r="B18" s="35" t="s">
        <v>40</v>
      </c>
      <c r="C18" s="36"/>
      <c r="D18" s="36"/>
      <c r="E18" s="36"/>
      <c r="F18" s="36"/>
      <c r="G18" s="36"/>
      <c r="H18" s="36"/>
      <c r="I18" s="36"/>
      <c r="J18" s="35" t="s">
        <v>47</v>
      </c>
      <c r="K18" s="36"/>
    </row>
  </sheetData>
  <mergeCells count="10">
    <mergeCell ref="B18:I18"/>
    <mergeCell ref="J18:K18"/>
    <mergeCell ref="K4:L4"/>
    <mergeCell ref="I4:J4"/>
    <mergeCell ref="B2:I2"/>
    <mergeCell ref="A4:A5"/>
    <mergeCell ref="B4:B5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opLeftCell="A5" workbookViewId="0">
      <selection activeCell="J1" sqref="J1"/>
    </sheetView>
  </sheetViews>
  <sheetFormatPr defaultRowHeight="15"/>
  <cols>
    <col min="3" max="3" width="30" customWidth="1"/>
    <col min="4" max="4" width="10.85546875" customWidth="1"/>
    <col min="5" max="5" width="9.85546875" customWidth="1"/>
  </cols>
  <sheetData>
    <row r="1" spans="2:11">
      <c r="J1" t="s">
        <v>39</v>
      </c>
    </row>
    <row r="2" spans="2:11" s="26" customFormat="1" ht="68.25" customHeight="1">
      <c r="B2" s="39" t="s">
        <v>51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.75" thickBot="1"/>
    <row r="4" spans="2:11" ht="16.5" thickBot="1">
      <c r="B4" s="45" t="s">
        <v>30</v>
      </c>
      <c r="C4" s="45" t="s">
        <v>20</v>
      </c>
      <c r="D4" s="44" t="s">
        <v>36</v>
      </c>
      <c r="E4" s="41"/>
      <c r="F4" s="41" t="s">
        <v>38</v>
      </c>
      <c r="G4" s="41"/>
      <c r="H4" s="41" t="s">
        <v>37</v>
      </c>
      <c r="I4" s="41"/>
      <c r="J4" s="41" t="s">
        <v>35</v>
      </c>
      <c r="K4" s="41"/>
    </row>
    <row r="5" spans="2:11" s="20" customFormat="1" ht="37.5" customHeight="1" thickBot="1">
      <c r="B5" s="45"/>
      <c r="C5" s="45"/>
      <c r="D5" s="27" t="s">
        <v>21</v>
      </c>
      <c r="E5" s="21" t="s">
        <v>22</v>
      </c>
      <c r="F5" s="21" t="s">
        <v>21</v>
      </c>
      <c r="G5" s="21" t="s">
        <v>22</v>
      </c>
      <c r="H5" s="21" t="s">
        <v>21</v>
      </c>
      <c r="I5" s="21" t="s">
        <v>22</v>
      </c>
      <c r="J5" s="21" t="s">
        <v>21</v>
      </c>
      <c r="K5" s="21" t="s">
        <v>22</v>
      </c>
    </row>
    <row r="6" spans="2:11" ht="39" customHeight="1">
      <c r="B6" s="42" t="s">
        <v>7</v>
      </c>
      <c r="C6" s="42" t="s">
        <v>23</v>
      </c>
      <c r="D6" s="24"/>
      <c r="E6" s="24"/>
      <c r="F6" s="24">
        <v>12</v>
      </c>
      <c r="G6" s="24">
        <v>240</v>
      </c>
      <c r="H6" s="24"/>
      <c r="I6" s="24"/>
      <c r="J6" s="25">
        <f t="shared" ref="J6:K14" si="0">D6+F6+H6</f>
        <v>12</v>
      </c>
      <c r="K6" s="25">
        <f t="shared" si="0"/>
        <v>240</v>
      </c>
    </row>
    <row r="7" spans="2:11" ht="15.75" hidden="1" customHeight="1" thickBot="1">
      <c r="B7" s="43"/>
      <c r="C7" s="43"/>
      <c r="D7" s="24"/>
      <c r="E7" s="24"/>
      <c r="F7" s="24"/>
      <c r="G7" s="24"/>
      <c r="H7" s="24"/>
      <c r="I7" s="24"/>
      <c r="J7" s="25">
        <f t="shared" si="0"/>
        <v>0</v>
      </c>
      <c r="K7" s="25">
        <f t="shared" si="0"/>
        <v>0</v>
      </c>
    </row>
    <row r="8" spans="2:11" ht="36.75" customHeight="1">
      <c r="B8" s="6" t="s">
        <v>9</v>
      </c>
      <c r="C8" s="6" t="s">
        <v>32</v>
      </c>
      <c r="D8" s="24"/>
      <c r="E8" s="24"/>
      <c r="F8" s="24">
        <v>1</v>
      </c>
      <c r="G8" s="24">
        <v>25</v>
      </c>
      <c r="H8" s="24"/>
      <c r="I8" s="24"/>
      <c r="J8" s="25">
        <f t="shared" si="0"/>
        <v>1</v>
      </c>
      <c r="K8" s="25">
        <f t="shared" si="0"/>
        <v>25</v>
      </c>
    </row>
    <row r="9" spans="2:11" ht="41.25" customHeight="1">
      <c r="B9" s="7" t="s">
        <v>11</v>
      </c>
      <c r="C9" s="24" t="s">
        <v>48</v>
      </c>
      <c r="D9" s="24"/>
      <c r="E9" s="24"/>
      <c r="F9" s="24">
        <v>1</v>
      </c>
      <c r="G9" s="24">
        <v>25</v>
      </c>
      <c r="H9" s="24"/>
      <c r="I9" s="24"/>
      <c r="J9" s="25">
        <f t="shared" si="0"/>
        <v>1</v>
      </c>
      <c r="K9" s="25">
        <f t="shared" si="0"/>
        <v>25</v>
      </c>
    </row>
    <row r="10" spans="2:11" ht="45" customHeight="1">
      <c r="B10" s="6" t="s">
        <v>13</v>
      </c>
      <c r="C10" s="6" t="s">
        <v>24</v>
      </c>
      <c r="D10" s="24"/>
      <c r="E10" s="24"/>
      <c r="F10" s="24">
        <v>1</v>
      </c>
      <c r="G10" s="24">
        <v>20</v>
      </c>
      <c r="H10" s="24"/>
      <c r="I10" s="24"/>
      <c r="J10" s="25">
        <f t="shared" si="0"/>
        <v>1</v>
      </c>
      <c r="K10" s="25">
        <f t="shared" si="0"/>
        <v>20</v>
      </c>
    </row>
    <row r="11" spans="2:11" ht="40.5" customHeight="1">
      <c r="B11" s="6" t="s">
        <v>15</v>
      </c>
      <c r="C11" s="6" t="s">
        <v>25</v>
      </c>
      <c r="D11" s="24">
        <v>13</v>
      </c>
      <c r="E11" s="24">
        <v>260</v>
      </c>
      <c r="F11" s="24">
        <v>58</v>
      </c>
      <c r="G11" s="24">
        <v>1150</v>
      </c>
      <c r="H11" s="24">
        <v>12</v>
      </c>
      <c r="I11" s="24">
        <v>240</v>
      </c>
      <c r="J11" s="25">
        <f t="shared" si="0"/>
        <v>83</v>
      </c>
      <c r="K11" s="25">
        <f t="shared" si="0"/>
        <v>1650</v>
      </c>
    </row>
    <row r="12" spans="2:11" ht="44.25" customHeight="1">
      <c r="B12" s="6" t="s">
        <v>17</v>
      </c>
      <c r="C12" s="6" t="s">
        <v>26</v>
      </c>
      <c r="D12" s="24"/>
      <c r="E12" s="24"/>
      <c r="F12" s="24">
        <v>2</v>
      </c>
      <c r="G12" s="24">
        <v>40</v>
      </c>
      <c r="H12" s="24"/>
      <c r="I12" s="24"/>
      <c r="J12" s="25">
        <f t="shared" si="0"/>
        <v>2</v>
      </c>
      <c r="K12" s="25">
        <f t="shared" si="0"/>
        <v>40</v>
      </c>
    </row>
    <row r="13" spans="2:11" ht="21.75" customHeight="1">
      <c r="B13" s="22" t="s">
        <v>33</v>
      </c>
      <c r="C13" s="8" t="s">
        <v>27</v>
      </c>
      <c r="D13" s="24">
        <v>32</v>
      </c>
      <c r="E13" s="24">
        <v>640</v>
      </c>
      <c r="F13" s="24">
        <v>3</v>
      </c>
      <c r="G13" s="24">
        <v>45</v>
      </c>
      <c r="H13" s="24">
        <v>1</v>
      </c>
      <c r="I13" s="24">
        <v>21</v>
      </c>
      <c r="J13" s="25">
        <f t="shared" si="0"/>
        <v>36</v>
      </c>
      <c r="K13" s="25">
        <f t="shared" si="0"/>
        <v>706</v>
      </c>
    </row>
    <row r="14" spans="2:11" ht="21.75" customHeight="1">
      <c r="B14" s="29" t="s">
        <v>45</v>
      </c>
      <c r="C14" s="28" t="s">
        <v>49</v>
      </c>
      <c r="D14" s="24"/>
      <c r="E14" s="24"/>
      <c r="F14" s="24">
        <v>1</v>
      </c>
      <c r="G14" s="24">
        <v>15</v>
      </c>
      <c r="H14" s="24"/>
      <c r="I14" s="24"/>
      <c r="J14" s="25">
        <f t="shared" si="0"/>
        <v>1</v>
      </c>
      <c r="K14" s="25">
        <f t="shared" si="0"/>
        <v>15</v>
      </c>
    </row>
    <row r="15" spans="2:11" ht="21.75" customHeight="1">
      <c r="B15" s="5"/>
      <c r="C15" s="4" t="s">
        <v>31</v>
      </c>
      <c r="D15" s="25">
        <f t="shared" ref="D15:I15" si="1">SUM(D6:D13)</f>
        <v>45</v>
      </c>
      <c r="E15" s="25">
        <f t="shared" si="1"/>
        <v>900</v>
      </c>
      <c r="F15" s="25">
        <f>SUM(F6:F14)</f>
        <v>79</v>
      </c>
      <c r="G15" s="25">
        <f>SUM(G6:G14)</f>
        <v>1560</v>
      </c>
      <c r="H15" s="25">
        <f t="shared" si="1"/>
        <v>13</v>
      </c>
      <c r="I15" s="25">
        <f t="shared" si="1"/>
        <v>261</v>
      </c>
      <c r="J15" s="25">
        <f>SUM(J6:J14)</f>
        <v>137</v>
      </c>
      <c r="K15" s="25">
        <f>SUM(K6:K14)</f>
        <v>2721</v>
      </c>
    </row>
    <row r="18" spans="2:10" s="19" customFormat="1" ht="52.5" customHeight="1">
      <c r="B18" s="18" t="s">
        <v>40</v>
      </c>
      <c r="C18" s="18"/>
      <c r="D18" s="18"/>
      <c r="J18" s="18" t="s">
        <v>47</v>
      </c>
    </row>
    <row r="22" spans="2:10">
      <c r="C22" s="9"/>
    </row>
  </sheetData>
  <mergeCells count="9">
    <mergeCell ref="F4:G4"/>
    <mergeCell ref="H4:I4"/>
    <mergeCell ref="B2:K2"/>
    <mergeCell ref="B6:B7"/>
    <mergeCell ref="C6:C7"/>
    <mergeCell ref="J4:K4"/>
    <mergeCell ref="D4:E4"/>
    <mergeCell ref="C4:C5"/>
    <mergeCell ref="B4:B5"/>
  </mergeCells>
  <pageMargins left="0.7" right="0.7" top="0.75" bottom="0.75" header="0.3" footer="0.3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6" sqref="C6"/>
    </sheetView>
  </sheetViews>
  <sheetFormatPr defaultRowHeight="15"/>
  <sheetData>
    <row r="1" spans="1:3">
      <c r="B1" t="s">
        <v>43</v>
      </c>
      <c r="C1" t="s">
        <v>44</v>
      </c>
    </row>
    <row r="2" spans="1:3">
      <c r="A2" t="s">
        <v>41</v>
      </c>
      <c r="B2">
        <f>ДЮСШ!K14</f>
        <v>142</v>
      </c>
      <c r="C2">
        <f>ДЮСШ!L14</f>
        <v>1480</v>
      </c>
    </row>
    <row r="3" spans="1:3">
      <c r="A3" t="s">
        <v>42</v>
      </c>
      <c r="B3">
        <f>ЦДЮТ!J15</f>
        <v>137</v>
      </c>
      <c r="C3">
        <f>ЦДЮТ!K15</f>
        <v>2721</v>
      </c>
    </row>
    <row r="4" spans="1:3">
      <c r="B4">
        <f>SUM(B2:B3)</f>
        <v>279</v>
      </c>
      <c r="C4">
        <f>SUM(C2:C3)</f>
        <v>4201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ДЮСШ</vt:lpstr>
      <vt:lpstr>ЦДЮТ</vt:lpstr>
      <vt:lpstr>усього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2020-09-07T08:24:56Z</dcterms:modified>
</cp:coreProperties>
</file>